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rrainnrm-my.sharepoint.com/personal/bronwyn_robertson_terrain_org_au1/Documents/Cassowary Credits/Final documents May 2025/"/>
    </mc:Choice>
  </mc:AlternateContent>
  <xr:revisionPtr revIDLastSave="0" documentId="8_{C36ADCF2-7D60-4E41-88F0-040CE596780F}" xr6:coauthVersionLast="47" xr6:coauthVersionMax="47" xr10:uidLastSave="{00000000-0000-0000-0000-000000000000}"/>
  <bookViews>
    <workbookView xWindow="-885" yWindow="-16320" windowWidth="29040" windowHeight="15720" xr2:uid="{2A7F158A-3A8D-4609-8BF0-9AA0A506CBFB}"/>
  </bookViews>
  <sheets>
    <sheet name="Additionality Calculator" sheetId="3" r:id="rId1"/>
    <sheet name="READ ME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6" i="3"/>
  <c r="D26" i="3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C8" i="3" l="1"/>
  <c r="D5" i="3" l="1"/>
  <c r="C12" i="3" s="1"/>
  <c r="C14" i="3" s="1"/>
  <c r="C16" i="3" s="1"/>
</calcChain>
</file>

<file path=xl/sharedStrings.xml><?xml version="1.0" encoding="utf-8"?>
<sst xmlns="http://schemas.openxmlformats.org/spreadsheetml/2006/main" count="23" uniqueCount="22">
  <si>
    <t>Cassowary Credit Scheme Replanting Additionality Calculator</t>
  </si>
  <si>
    <r>
      <rPr>
        <sz val="11"/>
        <color rgb="FF000000"/>
        <rFont val="Calibri"/>
        <scheme val="minor"/>
      </rPr>
      <t>S</t>
    </r>
    <r>
      <rPr>
        <b/>
        <sz val="11"/>
        <color rgb="FF000000"/>
        <rFont val="Calibri"/>
        <scheme val="minor"/>
      </rPr>
      <t>tep 1 - Condition Score calculated from the Model or field measurements</t>
    </r>
  </si>
  <si>
    <t>Write the Condition Score you have already calculated in the box at left</t>
  </si>
  <si>
    <t>Step 2 - Determine environmental market counterfactual</t>
  </si>
  <si>
    <r>
      <rPr>
        <sz val="11"/>
        <color rgb="FF000000"/>
        <rFont val="Calibri"/>
        <scheme val="minor"/>
      </rPr>
      <t>If Yes, what is the</t>
    </r>
    <r>
      <rPr>
        <b/>
        <sz val="11"/>
        <color rgb="FF000000"/>
        <rFont val="Calibri"/>
        <scheme val="minor"/>
      </rPr>
      <t xml:space="preserve"> current Planting Age</t>
    </r>
    <r>
      <rPr>
        <sz val="11"/>
        <color rgb="FF000000"/>
        <rFont val="Calibri"/>
        <scheme val="minor"/>
      </rPr>
      <t>?</t>
    </r>
  </si>
  <si>
    <r>
      <rPr>
        <sz val="11"/>
        <color rgb="FF000000"/>
        <rFont val="Calibri"/>
        <scheme val="minor"/>
      </rPr>
      <t xml:space="preserve">What was the </t>
    </r>
    <r>
      <rPr>
        <b/>
        <sz val="11"/>
        <color rgb="FF000000"/>
        <rFont val="Calibri"/>
        <scheme val="minor"/>
      </rPr>
      <t>Planting Age at the previous Monitoring Report</t>
    </r>
    <r>
      <rPr>
        <sz val="11"/>
        <color rgb="FF000000"/>
        <rFont val="Calibri"/>
        <scheme val="minor"/>
      </rPr>
      <t>? Write N/A if this is the first Monitoring Report.</t>
    </r>
  </si>
  <si>
    <t>Step 3 - determine Creditable Condition</t>
  </si>
  <si>
    <r>
      <rPr>
        <sz val="11"/>
        <color rgb="FF000000"/>
        <rFont val="Calibri"/>
        <scheme val="minor"/>
      </rPr>
      <t>T</t>
    </r>
    <r>
      <rPr>
        <i/>
        <sz val="11"/>
        <color rgb="FF000000"/>
        <rFont val="Calibri"/>
        <scheme val="minor"/>
      </rPr>
      <t>hese cells will fill automatically</t>
    </r>
  </si>
  <si>
    <t>Environmental Market Counterfactual</t>
  </si>
  <si>
    <t>Secondary Regrowth Counterfactual</t>
  </si>
  <si>
    <t>Total Counterfactual deduction</t>
  </si>
  <si>
    <t>Creditable Condition</t>
  </si>
  <si>
    <t>Reference information about counterfatual scores</t>
  </si>
  <si>
    <t>Planting age</t>
  </si>
  <si>
    <t>Secondary Regrowth counterfactual score</t>
  </si>
  <si>
    <t>Environmental market counterfactual score</t>
  </si>
  <si>
    <r>
      <t xml:space="preserve">Is the Area registered as an Environmental and mallee planting in the ACCU scheme? </t>
    </r>
    <r>
      <rPr>
        <b/>
        <sz val="11"/>
        <color rgb="FF000000"/>
        <rFont val="Calibri"/>
      </rPr>
      <t>Answer Yes or No.</t>
    </r>
    <r>
      <rPr>
        <sz val="11"/>
        <color rgb="FF000000"/>
        <rFont val="Calibri"/>
      </rPr>
      <t xml:space="preserve"> If No, the Creditable condition will be automatically shown as 0. If Yes, please answer questions 2 &amp; 5 below.</t>
    </r>
  </si>
  <si>
    <t>Do Not enter data in the cells below or change the formulae</t>
  </si>
  <si>
    <t>This version can be used to examine how the counterfactual Condition Scores are calculated for carbon plantings at different ages.</t>
  </si>
  <si>
    <t>It is intended that a more sophisticated interface will be developed for use in the Scheme once it is operational.</t>
  </si>
  <si>
    <t>Only enter values  using the drop-down boxes in rows 5, 6 &amp;7 in column C. Changing the content in other cells will affect the calculations.</t>
  </si>
  <si>
    <t>This is a demonstration version of the Rainforest Replanting Additionality Calculator created for the purpose of review, May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</si>
</sst>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rgb="FF000000"/>
      <name val="Calibri Light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i/>
      <sz val="11"/>
      <color rgb="FF000000"/>
      <name val="Calibri"/>
      <scheme val="minor"/>
    </font>
    <font>
      <sz val="10"/>
      <color rgb="FF000000"/>
      <name val="Calibri Light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4" borderId="1" xfId="0" applyFill="1" applyBorder="1"/>
    <xf numFmtId="0" fontId="2" fillId="5" borderId="1" xfId="0" applyFont="1" applyFill="1" applyBorder="1"/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wrapText="1"/>
    </xf>
    <xf numFmtId="0" fontId="0" fillId="0" borderId="0" xfId="0" applyAlignment="1">
      <alignment vertical="top"/>
    </xf>
    <xf numFmtId="0" fontId="5" fillId="0" borderId="0" xfId="0" applyFont="1"/>
    <xf numFmtId="0" fontId="0" fillId="2" borderId="0" xfId="0" applyFill="1"/>
    <xf numFmtId="0" fontId="5" fillId="2" borderId="0" xfId="0" applyFont="1" applyFill="1"/>
    <xf numFmtId="0" fontId="2" fillId="0" borderId="0" xfId="0" applyFont="1"/>
    <xf numFmtId="0" fontId="0" fillId="7" borderId="5" xfId="0" applyFont="1" applyFill="1" applyBorder="1" applyProtection="1"/>
    <xf numFmtId="0" fontId="0" fillId="0" borderId="0" xfId="0" applyProtection="1"/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wrapText="1"/>
    </xf>
    <xf numFmtId="0" fontId="0" fillId="6" borderId="0" xfId="0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9" xfId="0" applyBorder="1" applyProtection="1"/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0" fontId="2" fillId="3" borderId="7" xfId="0" applyFont="1" applyFill="1" applyBorder="1" applyAlignment="1"/>
    <xf numFmtId="0" fontId="2" fillId="2" borderId="2" xfId="0" applyFont="1" applyFill="1" applyBorder="1" applyAlignment="1"/>
    <xf numFmtId="0" fontId="2" fillId="0" borderId="3" xfId="0" applyFont="1" applyBorder="1" applyAlignment="1"/>
    <xf numFmtId="0" fontId="2" fillId="0" borderId="8" xfId="0" applyFont="1" applyBorder="1" applyAlignment="1"/>
    <xf numFmtId="0" fontId="2" fillId="0" borderId="4" xfId="0" applyFont="1" applyBorder="1" applyAlignment="1"/>
    <xf numFmtId="0" fontId="0" fillId="6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D3043-18F2-4873-9A1C-456982C52C37}">
  <dimension ref="A2:F47"/>
  <sheetViews>
    <sheetView tabSelected="1" workbookViewId="0">
      <selection activeCell="C5" sqref="C5"/>
    </sheetView>
  </sheetViews>
  <sheetFormatPr defaultRowHeight="15" customHeight="1" x14ac:dyDescent="0.35"/>
  <cols>
    <col min="2" max="2" width="97.453125" customWidth="1"/>
    <col min="3" max="3" width="25.54296875" customWidth="1"/>
    <col min="4" max="4" width="22.81640625" customWidth="1"/>
    <col min="5" max="5" width="19.26953125" customWidth="1"/>
    <col min="6" max="6" width="25" customWidth="1"/>
    <col min="7" max="7" width="24.54296875" customWidth="1"/>
    <col min="10" max="10" width="16.54296875" customWidth="1"/>
    <col min="11" max="11" width="23.453125" customWidth="1"/>
  </cols>
  <sheetData>
    <row r="2" spans="1:6" ht="14.5" x14ac:dyDescent="0.35">
      <c r="A2" s="20" t="s">
        <v>0</v>
      </c>
      <c r="B2" s="21"/>
      <c r="C2" s="22"/>
    </row>
    <row r="3" spans="1:6" ht="15" customHeight="1" x14ac:dyDescent="0.35">
      <c r="A3" s="10" t="s">
        <v>1</v>
      </c>
      <c r="B3" s="9"/>
      <c r="C3" s="4"/>
      <c r="D3" t="s">
        <v>2</v>
      </c>
    </row>
    <row r="4" spans="1:6" thickBot="1" x14ac:dyDescent="0.4">
      <c r="A4" s="23" t="s">
        <v>3</v>
      </c>
      <c r="B4" s="24"/>
      <c r="C4" s="25"/>
      <c r="D4" s="27" t="s">
        <v>17</v>
      </c>
      <c r="E4" s="27"/>
      <c r="F4" s="27"/>
    </row>
    <row r="5" spans="1:6" ht="29.5" thickBot="1" x14ac:dyDescent="0.4">
      <c r="A5" s="7">
        <v>1</v>
      </c>
      <c r="B5" s="6" t="s">
        <v>16</v>
      </c>
      <c r="C5" s="4"/>
      <c r="D5" s="19" t="str">
        <f>IF(C5="No",0, IF(C5="Yes",C8, IF(C5="","Select Yes or No in the box at left. The Environmental Market counterfactual score will automatically caculate in this box once all questions are answered")))</f>
        <v>Select Yes or No in the box at left. The Environmental Market counterfactual score will automatically caculate in this box once all questions are answered</v>
      </c>
    </row>
    <row r="6" spans="1:6" thickBot="1" x14ac:dyDescent="0.4">
      <c r="A6">
        <v>2</v>
      </c>
      <c r="B6" s="8" t="s">
        <v>4</v>
      </c>
      <c r="C6" s="5"/>
      <c r="D6" s="13" t="str">
        <f>IF(C6="", "Select the current Planting Age in the box at left", IF(C6&lt;2,0,IF(C6=2,4.8,IF(C6&gt;2,12.8))))</f>
        <v>Select the current Planting Age in the box at left</v>
      </c>
    </row>
    <row r="7" spans="1:6" ht="14.5" x14ac:dyDescent="0.35">
      <c r="A7">
        <v>3</v>
      </c>
      <c r="B7" s="8" t="s">
        <v>5</v>
      </c>
      <c r="C7" s="5"/>
      <c r="D7" s="13" t="str">
        <f>IF(C7="","Select the Age in the box at left or Select N/A if this is the 1st Monitoring Report", IF(C7="N/A", 0, IF(C7&lt;2,0,IF(C7=2,4.8,IF(C7&gt;2,12.8)))))</f>
        <v>Select the Age in the box at left or Select N/A if this is the 1st Monitoring Report</v>
      </c>
    </row>
    <row r="8" spans="1:6" ht="14.5" x14ac:dyDescent="0.35">
      <c r="C8" s="12" t="e">
        <f>D6-D7</f>
        <v>#VALUE!</v>
      </c>
    </row>
    <row r="9" spans="1:6" ht="14.5" x14ac:dyDescent="0.35">
      <c r="B9" s="1"/>
    </row>
    <row r="10" spans="1:6" ht="14.5" x14ac:dyDescent="0.35">
      <c r="A10" s="23" t="s">
        <v>6</v>
      </c>
      <c r="B10" s="24"/>
      <c r="C10" s="26"/>
    </row>
    <row r="11" spans="1:6" ht="43.5" customHeight="1" x14ac:dyDescent="0.35">
      <c r="B11" s="8" t="s">
        <v>7</v>
      </c>
      <c r="C11" s="17" t="s">
        <v>17</v>
      </c>
      <c r="D11" s="18"/>
      <c r="E11" s="18"/>
    </row>
    <row r="12" spans="1:6" ht="14.5" x14ac:dyDescent="0.35">
      <c r="B12" s="2" t="s">
        <v>8</v>
      </c>
      <c r="C12" s="2" t="e">
        <f>IF(D5=0,0, C8)</f>
        <v>#VALUE!</v>
      </c>
    </row>
    <row r="13" spans="1:6" ht="14.5" x14ac:dyDescent="0.35">
      <c r="B13" s="2" t="s">
        <v>9</v>
      </c>
      <c r="C13" s="2">
        <v>0</v>
      </c>
    </row>
    <row r="14" spans="1:6" ht="14.5" x14ac:dyDescent="0.35">
      <c r="B14" s="2" t="s">
        <v>10</v>
      </c>
      <c r="C14" s="2" t="e">
        <f>C13+C12</f>
        <v>#VALUE!</v>
      </c>
    </row>
    <row r="15" spans="1:6" ht="14.5" x14ac:dyDescent="0.35">
      <c r="B15" s="2"/>
      <c r="C15" s="2"/>
    </row>
    <row r="16" spans="1:6" ht="14.5" x14ac:dyDescent="0.35">
      <c r="B16" s="3" t="s">
        <v>11</v>
      </c>
      <c r="C16" s="3" t="e">
        <f>C3-C14</f>
        <v>#VALUE!</v>
      </c>
    </row>
    <row r="17" spans="4:6" ht="14.5" x14ac:dyDescent="0.35"/>
    <row r="18" spans="4:6" ht="14.5" x14ac:dyDescent="0.35"/>
    <row r="19" spans="4:6" ht="14.5" x14ac:dyDescent="0.35"/>
    <row r="20" spans="4:6" ht="14.5" x14ac:dyDescent="0.35">
      <c r="D20" s="11" t="s">
        <v>12</v>
      </c>
    </row>
    <row r="21" spans="4:6" ht="29" x14ac:dyDescent="0.35">
      <c r="D21" s="16" t="s">
        <v>13</v>
      </c>
      <c r="E21" s="16" t="s">
        <v>14</v>
      </c>
      <c r="F21" s="16" t="s">
        <v>15</v>
      </c>
    </row>
    <row r="22" spans="4:6" ht="14.5" x14ac:dyDescent="0.35">
      <c r="D22" s="14">
        <v>0</v>
      </c>
      <c r="E22" s="14">
        <v>0</v>
      </c>
      <c r="F22" s="14">
        <v>0</v>
      </c>
    </row>
    <row r="23" spans="4:6" ht="14.5" x14ac:dyDescent="0.35">
      <c r="D23" s="14">
        <v>1</v>
      </c>
      <c r="E23" s="15">
        <v>0</v>
      </c>
      <c r="F23" s="14">
        <v>0</v>
      </c>
    </row>
    <row r="24" spans="4:6" ht="14.5" x14ac:dyDescent="0.35">
      <c r="D24" s="14">
        <v>2</v>
      </c>
      <c r="E24" s="15">
        <v>0</v>
      </c>
      <c r="F24" s="14">
        <v>4.8</v>
      </c>
    </row>
    <row r="25" spans="4:6" ht="14.5" x14ac:dyDescent="0.35">
      <c r="D25" s="14">
        <v>3</v>
      </c>
      <c r="E25" s="15">
        <v>0</v>
      </c>
      <c r="F25" s="14">
        <v>12.8</v>
      </c>
    </row>
    <row r="26" spans="4:6" ht="14.5" x14ac:dyDescent="0.35">
      <c r="D26" s="14">
        <f t="shared" ref="D26:D47" si="0">D25+1</f>
        <v>4</v>
      </c>
      <c r="E26" s="15">
        <v>0</v>
      </c>
      <c r="F26" s="14">
        <v>12.8</v>
      </c>
    </row>
    <row r="27" spans="4:6" ht="14.5" x14ac:dyDescent="0.35">
      <c r="D27" s="14">
        <f t="shared" si="0"/>
        <v>5</v>
      </c>
      <c r="E27" s="15">
        <v>0</v>
      </c>
      <c r="F27" s="14">
        <v>12.8</v>
      </c>
    </row>
    <row r="28" spans="4:6" ht="14.5" x14ac:dyDescent="0.35">
      <c r="D28" s="14">
        <f t="shared" si="0"/>
        <v>6</v>
      </c>
      <c r="E28" s="15">
        <v>0</v>
      </c>
      <c r="F28" s="14">
        <v>12.8</v>
      </c>
    </row>
    <row r="29" spans="4:6" ht="14.5" x14ac:dyDescent="0.35">
      <c r="D29" s="14">
        <f t="shared" si="0"/>
        <v>7</v>
      </c>
      <c r="E29" s="15">
        <v>0</v>
      </c>
      <c r="F29" s="14">
        <v>12.8</v>
      </c>
    </row>
    <row r="30" spans="4:6" ht="14.5" x14ac:dyDescent="0.35">
      <c r="D30" s="14">
        <f t="shared" si="0"/>
        <v>8</v>
      </c>
      <c r="E30" s="15">
        <v>0</v>
      </c>
      <c r="F30" s="14">
        <v>12.8</v>
      </c>
    </row>
    <row r="31" spans="4:6" ht="14.5" x14ac:dyDescent="0.35">
      <c r="D31" s="14">
        <f t="shared" si="0"/>
        <v>9</v>
      </c>
      <c r="E31" s="15">
        <v>0</v>
      </c>
      <c r="F31" s="14">
        <v>12.8</v>
      </c>
    </row>
    <row r="32" spans="4:6" ht="14.5" x14ac:dyDescent="0.35">
      <c r="D32" s="14">
        <f t="shared" si="0"/>
        <v>10</v>
      </c>
      <c r="E32" s="15">
        <v>0</v>
      </c>
      <c r="F32" s="14">
        <v>12.8</v>
      </c>
    </row>
    <row r="33" spans="4:6" ht="14.5" x14ac:dyDescent="0.35">
      <c r="D33" s="14">
        <f t="shared" si="0"/>
        <v>11</v>
      </c>
      <c r="E33" s="15">
        <v>0</v>
      </c>
      <c r="F33" s="14">
        <v>12.8</v>
      </c>
    </row>
    <row r="34" spans="4:6" ht="14.5" x14ac:dyDescent="0.35">
      <c r="D34" s="14">
        <f t="shared" si="0"/>
        <v>12</v>
      </c>
      <c r="E34" s="15">
        <v>0</v>
      </c>
      <c r="F34" s="14">
        <v>12.8</v>
      </c>
    </row>
    <row r="35" spans="4:6" ht="14.5" x14ac:dyDescent="0.35">
      <c r="D35" s="14">
        <f t="shared" si="0"/>
        <v>13</v>
      </c>
      <c r="E35" s="15">
        <v>0</v>
      </c>
      <c r="F35" s="14">
        <v>12.8</v>
      </c>
    </row>
    <row r="36" spans="4:6" ht="14.5" x14ac:dyDescent="0.35">
      <c r="D36" s="14">
        <f t="shared" si="0"/>
        <v>14</v>
      </c>
      <c r="E36" s="15">
        <v>0</v>
      </c>
      <c r="F36" s="14">
        <v>12.8</v>
      </c>
    </row>
    <row r="37" spans="4:6" ht="14.5" x14ac:dyDescent="0.35">
      <c r="D37" s="14">
        <f t="shared" si="0"/>
        <v>15</v>
      </c>
      <c r="E37" s="15">
        <v>0</v>
      </c>
      <c r="F37" s="14">
        <v>12.8</v>
      </c>
    </row>
    <row r="38" spans="4:6" ht="15" customHeight="1" x14ac:dyDescent="0.35">
      <c r="D38" s="14">
        <f t="shared" si="0"/>
        <v>16</v>
      </c>
      <c r="E38" s="15">
        <v>0</v>
      </c>
      <c r="F38" s="14">
        <v>12.8</v>
      </c>
    </row>
    <row r="39" spans="4:6" ht="15" customHeight="1" x14ac:dyDescent="0.35">
      <c r="D39" s="14">
        <f t="shared" si="0"/>
        <v>17</v>
      </c>
      <c r="E39" s="15">
        <v>0</v>
      </c>
      <c r="F39" s="14">
        <v>12.8</v>
      </c>
    </row>
    <row r="40" spans="4:6" ht="15" customHeight="1" x14ac:dyDescent="0.35">
      <c r="D40" s="14">
        <f t="shared" si="0"/>
        <v>18</v>
      </c>
      <c r="E40" s="15">
        <v>0</v>
      </c>
      <c r="F40" s="14">
        <v>12.8</v>
      </c>
    </row>
    <row r="41" spans="4:6" ht="15" customHeight="1" x14ac:dyDescent="0.35">
      <c r="D41" s="14">
        <f t="shared" si="0"/>
        <v>19</v>
      </c>
      <c r="E41" s="15">
        <v>0</v>
      </c>
      <c r="F41" s="14">
        <v>12.8</v>
      </c>
    </row>
    <row r="42" spans="4:6" ht="15" customHeight="1" x14ac:dyDescent="0.35">
      <c r="D42" s="14">
        <f t="shared" si="0"/>
        <v>20</v>
      </c>
      <c r="E42" s="15">
        <v>0</v>
      </c>
      <c r="F42" s="14">
        <v>12.8</v>
      </c>
    </row>
    <row r="43" spans="4:6" ht="15" customHeight="1" x14ac:dyDescent="0.35">
      <c r="D43" s="14">
        <f t="shared" si="0"/>
        <v>21</v>
      </c>
      <c r="E43" s="15">
        <v>0</v>
      </c>
      <c r="F43" s="14">
        <v>12.8</v>
      </c>
    </row>
    <row r="44" spans="4:6" ht="15" customHeight="1" x14ac:dyDescent="0.35">
      <c r="D44" s="14">
        <f t="shared" si="0"/>
        <v>22</v>
      </c>
      <c r="E44" s="15">
        <v>0</v>
      </c>
      <c r="F44" s="14">
        <v>12.8</v>
      </c>
    </row>
    <row r="45" spans="4:6" ht="15" customHeight="1" x14ac:dyDescent="0.35">
      <c r="D45" s="14">
        <f t="shared" si="0"/>
        <v>23</v>
      </c>
      <c r="E45" s="15">
        <v>0</v>
      </c>
      <c r="F45" s="14">
        <v>12.8</v>
      </c>
    </row>
    <row r="46" spans="4:6" ht="15" customHeight="1" x14ac:dyDescent="0.35">
      <c r="D46" s="14">
        <f t="shared" si="0"/>
        <v>24</v>
      </c>
      <c r="E46" s="15">
        <v>0</v>
      </c>
      <c r="F46" s="14">
        <v>12.8</v>
      </c>
    </row>
    <row r="47" spans="4:6" ht="15" customHeight="1" x14ac:dyDescent="0.35">
      <c r="D47" s="14">
        <f t="shared" si="0"/>
        <v>25</v>
      </c>
      <c r="E47" s="14">
        <v>0</v>
      </c>
      <c r="F47" s="14">
        <v>12.8</v>
      </c>
    </row>
  </sheetData>
  <sheetProtection formatCells="0" formatColumns="0" formatRows="0" insertColumns="0" insertRows="0" selectLockedCells="1"/>
  <mergeCells count="4">
    <mergeCell ref="A2:C2"/>
    <mergeCell ref="A4:C4"/>
    <mergeCell ref="A10:C10"/>
    <mergeCell ref="D4:F4"/>
  </mergeCells>
  <dataValidations count="5">
    <dataValidation allowBlank="1" showErrorMessage="1" sqref="C12" xr:uid="{AE4C89B4-6A37-4BF1-BED5-EA2D89498375}"/>
    <dataValidation allowBlank="1" showInputMessage="1" showErrorMessage="1" sqref="C9" xr:uid="{77ADE9CB-29C1-40F4-B984-64BEFDC11127}"/>
    <dataValidation type="list" allowBlank="1" showInputMessage="1" showErrorMessage="1" sqref="C5" xr:uid="{6843A2D8-C01C-42C5-A640-A8CFED5CC9A0}">
      <formula1>"Yes, No"</formula1>
    </dataValidation>
    <dataValidation type="list" allowBlank="1" showInputMessage="1" showErrorMessage="1" sqref="C7" xr:uid="{E177AF1B-D0A2-4504-9696-103A3924EEEE}">
      <formula1>"N/A, 0, 1, 2, 3, 4, 5, 6, 7, 8, 9, 10, 11, 12, 13, 14, 15, 16, 17, 18, 19, 20, 21, 22, 23, 24, 25"</formula1>
    </dataValidation>
    <dataValidation type="list" allowBlank="1" showInputMessage="1" showErrorMessage="1" sqref="C6" xr:uid="{EA5800D8-46E5-43B7-8AD1-9C5CD87004F5}">
      <formula1>"0, 1, 2, 3, 4, 5, 6, 7, 8, 9, 10, 11, 12, 13, 14, 15, 16, 17, 18, 19, 20, 21, 22, 23, 24, 25"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306F6-AE51-4879-B113-B1CBF5752A71}">
  <dimension ref="A1:N4"/>
  <sheetViews>
    <sheetView workbookViewId="0"/>
  </sheetViews>
  <sheetFormatPr defaultRowHeight="14.5" x14ac:dyDescent="0.35"/>
  <sheetData>
    <row r="1" spans="1:14" x14ac:dyDescent="0.35">
      <c r="A1" t="s">
        <v>21</v>
      </c>
    </row>
    <row r="2" spans="1:14" x14ac:dyDescent="0.35">
      <c r="A2" t="s">
        <v>19</v>
      </c>
    </row>
    <row r="3" spans="1:14" x14ac:dyDescent="0.35">
      <c r="A3" t="s">
        <v>18</v>
      </c>
    </row>
    <row r="4" spans="1:14" x14ac:dyDescent="0.35">
      <c r="A4" s="27" t="s">
        <v>20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</sheetData>
  <mergeCells count="1">
    <mergeCell ref="A4:N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3448EDC6BEBA4284046A0257C85C47" ma:contentTypeVersion="19" ma:contentTypeDescription="Create a new document." ma:contentTypeScope="" ma:versionID="8523d7d98c2512d56c4114f9951d3d7d">
  <xsd:schema xmlns:xsd="http://www.w3.org/2001/XMLSchema" xmlns:xs="http://www.w3.org/2001/XMLSchema" xmlns:p="http://schemas.microsoft.com/office/2006/metadata/properties" xmlns:ns2="d4948e35-1eaf-4a89-bb53-d767cbf848c2" xmlns:ns3="9a0bc694-14e7-4bcd-a6b5-f330adc31e50" targetNamespace="http://schemas.microsoft.com/office/2006/metadata/properties" ma:root="true" ma:fieldsID="cb15efb8c718e0bb65dc78510bc1a27c" ns2:_="" ns3:_="">
    <xsd:import namespace="d4948e35-1eaf-4a89-bb53-d767cbf848c2"/>
    <xsd:import namespace="9a0bc694-14e7-4bcd-a6b5-f330adc31e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948e35-1eaf-4a89-bb53-d767cbf848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e193013-28e4-41e0-bc1a-1e32ec1814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bc694-14e7-4bcd-a6b5-f330adc31e5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1dc67dc-b72a-42df-a986-f95f4ecfbfd2}" ma:internalName="TaxCatchAll" ma:showField="CatchAllData" ma:web="9a0bc694-14e7-4bcd-a6b5-f330adc31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948e35-1eaf-4a89-bb53-d767cbf848c2">
      <Terms xmlns="http://schemas.microsoft.com/office/infopath/2007/PartnerControls"/>
    </lcf76f155ced4ddcb4097134ff3c332f>
    <TaxCatchAll xmlns="9a0bc694-14e7-4bcd-a6b5-f330adc31e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43A6FC-9C05-47DD-8446-7974926D74DD}"/>
</file>

<file path=customXml/itemProps2.xml><?xml version="1.0" encoding="utf-8"?>
<ds:datastoreItem xmlns:ds="http://schemas.openxmlformats.org/officeDocument/2006/customXml" ds:itemID="{BC785004-5959-4181-A26A-4BBCCBBC89D4}">
  <ds:schemaRefs>
    <ds:schemaRef ds:uri="http://schemas.microsoft.com/office/2006/metadata/properties"/>
    <ds:schemaRef ds:uri="fa80ac6d-bc2c-4289-bf23-84b1e796f80e"/>
    <ds:schemaRef ds:uri="2f414b61-5cd1-48a1-a66c-541721f882f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1910957-E02C-4BEE-8985-1B2DD08614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Additionality Calculator</vt:lpstr>
      <vt:lpstr>READ 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Bronwyn Robertson</dc:creator>
  <cp:keywords/>
  <dc:description/>
  <cp:lastModifiedBy>Bronwyn Robertson</cp:lastModifiedBy>
  <cp:revision/>
  <dcterms:created xsi:type="dcterms:W3CDTF">2024-07-28T09:00:57Z</dcterms:created>
  <dcterms:modified xsi:type="dcterms:W3CDTF">2025-05-06T04:26:22Z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0x010100A33448EDC6BEBA4284046A0257C85C47</vt:lpwstr>
  </property>
  <property fmtid="{D5CDD505-2E9C-101B-9397-08002B2CF9AE}" pid="3" name="MediaServiceImageTags">
    <vt:lpwstr/>
  </property>
</Properties>
</file>